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3" i="5" l="1"/>
  <c r="AR13" i="5"/>
  <c r="AQ13" i="5"/>
  <c r="AP13" i="5"/>
  <c r="AO13" i="5"/>
  <c r="AN13" i="5"/>
  <c r="AM13" i="5"/>
  <c r="AG13" i="5"/>
  <c r="K18" i="5" s="1"/>
  <c r="AE13" i="5"/>
  <c r="I18" i="5" s="1"/>
  <c r="AD13" i="5"/>
  <c r="AC13" i="5"/>
  <c r="G18" i="5" s="1"/>
  <c r="AB13" i="5"/>
  <c r="AA13" i="5"/>
  <c r="E18" i="5" s="1"/>
  <c r="W13" i="5"/>
  <c r="U13" i="5"/>
  <c r="T13" i="5"/>
  <c r="S13" i="5"/>
  <c r="R13" i="5"/>
  <c r="Q13" i="5"/>
  <c r="K13" i="5"/>
  <c r="K17" i="5" s="1"/>
  <c r="I13" i="5"/>
  <c r="I17" i="5" s="1"/>
  <c r="I19" i="5" s="1"/>
  <c r="H13" i="5"/>
  <c r="H17" i="5" s="1"/>
  <c r="G13" i="5"/>
  <c r="G17" i="5" s="1"/>
  <c r="G19" i="5" s="1"/>
  <c r="F13" i="5"/>
  <c r="F17" i="5" s="1"/>
  <c r="E13" i="5"/>
  <c r="E17" i="5" s="1"/>
  <c r="E19" i="5" s="1"/>
  <c r="K19" i="5" l="1"/>
  <c r="F18" i="5"/>
  <c r="H18" i="5"/>
  <c r="H19" i="5" s="1"/>
  <c r="M19" i="5" s="1"/>
  <c r="F19" i="5"/>
  <c r="J19" i="5"/>
  <c r="O19" i="5"/>
  <c r="O18" i="5"/>
  <c r="J18" i="5"/>
  <c r="L19" i="5"/>
  <c r="L18" i="5"/>
  <c r="M18" i="5"/>
  <c r="AF13" i="5"/>
  <c r="N19" i="5" l="1"/>
  <c r="N18" i="5"/>
</calcChain>
</file>

<file path=xl/sharedStrings.xml><?xml version="1.0" encoding="utf-8"?>
<sst xmlns="http://schemas.openxmlformats.org/spreadsheetml/2006/main" count="82" uniqueCount="35">
  <si>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</si>
  <si>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</si>
  <si>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</si>
  <si>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</si>
  <si>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</si>
  <si>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</si>
  <si>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</si>
  <si>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</si>
  <si>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</si>
  <si>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</si>
  <si>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</si>
  <si>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</si>
  <si>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</si>
  <si>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</si>
  <si>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</si>
  <si>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</si>
  <si>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</si>
  <si>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</si>
  <si>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</si>
  <si>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</si>
  <si>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</si>
  <si>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</si>
  <si>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</si>
  <si>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</si>
  <si>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KiimU = Kiimingin Urheilijat  (1938)</t>
  </si>
  <si>
    <t>MuPS = Muhoksen Pallo-Salamat  (1969)</t>
  </si>
  <si>
    <t>Teppo Suojoki</t>
  </si>
  <si>
    <t>2.</t>
  </si>
  <si>
    <t>MuPS</t>
  </si>
  <si>
    <t>10.</t>
  </si>
  <si>
    <t>3.</t>
  </si>
  <si>
    <t>6.</t>
  </si>
  <si>
    <t>5.</t>
  </si>
  <si>
    <t>KiimU</t>
  </si>
  <si>
    <t>2.9.1986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</si>
</sst>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26</v>
      </c>
      <c r="C1" s="2"/>
      <c r="D1" s="3"/>
      <c r="E1" s="4" t="s">
        <v>34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2003</v>
      </c>
      <c r="Y4" s="12" t="s">
        <v>27</v>
      </c>
      <c r="Z4" s="1" t="s">
        <v>28</v>
      </c>
      <c r="AA4" s="12">
        <v>15</v>
      </c>
      <c r="AB4" s="12">
        <v>0</v>
      </c>
      <c r="AC4" s="12">
        <v>3</v>
      </c>
      <c r="AD4" s="12">
        <v>2</v>
      </c>
      <c r="AE4" s="12">
        <v>25</v>
      </c>
      <c r="AF4" s="67">
        <v>0.3246</v>
      </c>
      <c r="AG4" s="68">
        <v>77</v>
      </c>
      <c r="AH4" s="7"/>
      <c r="AI4" s="7"/>
      <c r="AJ4" s="7"/>
      <c r="AK4" s="7"/>
      <c r="AL4" s="10"/>
      <c r="AM4" s="12">
        <v>4</v>
      </c>
      <c r="AN4" s="12">
        <v>0</v>
      </c>
      <c r="AO4" s="12">
        <v>0</v>
      </c>
      <c r="AP4" s="12">
        <v>1</v>
      </c>
      <c r="AQ4" s="12">
        <v>6</v>
      </c>
      <c r="AR4" s="65">
        <v>0.31569999999999998</v>
      </c>
      <c r="AS4" s="69">
        <v>19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7"/>
      <c r="AG5" s="68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2005</v>
      </c>
      <c r="Y6" s="12" t="s">
        <v>29</v>
      </c>
      <c r="Z6" s="1" t="s">
        <v>28</v>
      </c>
      <c r="AA6" s="12">
        <v>6</v>
      </c>
      <c r="AB6" s="12">
        <v>0</v>
      </c>
      <c r="AC6" s="12">
        <v>1</v>
      </c>
      <c r="AD6" s="12">
        <v>1</v>
      </c>
      <c r="AE6" s="12">
        <v>13</v>
      </c>
      <c r="AF6" s="67">
        <v>0.40620000000000001</v>
      </c>
      <c r="AG6" s="68">
        <v>32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67"/>
      <c r="AG7" s="68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2007</v>
      </c>
      <c r="Y8" s="12" t="s">
        <v>27</v>
      </c>
      <c r="Z8" s="1" t="s">
        <v>28</v>
      </c>
      <c r="AA8" s="12">
        <v>18</v>
      </c>
      <c r="AB8" s="12">
        <v>1</v>
      </c>
      <c r="AC8" s="12">
        <v>5</v>
      </c>
      <c r="AD8" s="12">
        <v>17</v>
      </c>
      <c r="AE8" s="12">
        <v>51</v>
      </c>
      <c r="AF8" s="67">
        <v>0.49509999999999998</v>
      </c>
      <c r="AG8" s="68">
        <v>103</v>
      </c>
      <c r="AH8" s="7"/>
      <c r="AI8" s="7"/>
      <c r="AJ8" s="7"/>
      <c r="AK8" s="7"/>
      <c r="AL8" s="10"/>
      <c r="AM8" s="12">
        <v>4</v>
      </c>
      <c r="AN8" s="12">
        <v>0</v>
      </c>
      <c r="AO8" s="12">
        <v>0</v>
      </c>
      <c r="AP8" s="12">
        <v>0</v>
      </c>
      <c r="AQ8" s="12">
        <v>14</v>
      </c>
      <c r="AR8" s="65">
        <v>0.58330000000000004</v>
      </c>
      <c r="AS8" s="69">
        <v>24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2008</v>
      </c>
      <c r="Y9" s="12" t="s">
        <v>30</v>
      </c>
      <c r="Z9" s="1" t="s">
        <v>28</v>
      </c>
      <c r="AA9" s="12">
        <v>1</v>
      </c>
      <c r="AB9" s="12">
        <v>0</v>
      </c>
      <c r="AC9" s="12">
        <v>0</v>
      </c>
      <c r="AD9" s="12">
        <v>0</v>
      </c>
      <c r="AE9" s="12">
        <v>1</v>
      </c>
      <c r="AF9" s="67">
        <v>0.25</v>
      </c>
      <c r="AG9" s="68">
        <v>4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2009</v>
      </c>
      <c r="Y10" s="12" t="s">
        <v>31</v>
      </c>
      <c r="Z10" s="1" t="s">
        <v>28</v>
      </c>
      <c r="AA10" s="12">
        <v>12</v>
      </c>
      <c r="AB10" s="12">
        <v>0</v>
      </c>
      <c r="AC10" s="12">
        <v>2</v>
      </c>
      <c r="AD10" s="12">
        <v>8</v>
      </c>
      <c r="AE10" s="12">
        <v>46</v>
      </c>
      <c r="AF10" s="67">
        <v>0.57499999999999996</v>
      </c>
      <c r="AG10" s="68">
        <v>80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2010</v>
      </c>
      <c r="Y11" s="12" t="s">
        <v>32</v>
      </c>
      <c r="Z11" s="1" t="s">
        <v>28</v>
      </c>
      <c r="AA11" s="12">
        <v>13</v>
      </c>
      <c r="AB11" s="12">
        <v>0</v>
      </c>
      <c r="AC11" s="12">
        <v>1</v>
      </c>
      <c r="AD11" s="12">
        <v>15</v>
      </c>
      <c r="AE11" s="12">
        <v>44</v>
      </c>
      <c r="AF11" s="67">
        <v>0.60270000000000001</v>
      </c>
      <c r="AG11" s="68">
        <v>73</v>
      </c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2011</v>
      </c>
      <c r="Y12" s="12" t="s">
        <v>32</v>
      </c>
      <c r="Z12" s="1" t="s">
        <v>33</v>
      </c>
      <c r="AA12" s="12">
        <v>14</v>
      </c>
      <c r="AB12" s="12">
        <v>0</v>
      </c>
      <c r="AC12" s="12">
        <v>1</v>
      </c>
      <c r="AD12" s="12">
        <v>23</v>
      </c>
      <c r="AE12" s="12">
        <v>62</v>
      </c>
      <c r="AF12" s="67">
        <v>0.65259999999999996</v>
      </c>
      <c r="AG12" s="68">
        <v>95</v>
      </c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5"/>
      <c r="AS12" s="6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61" t="s">
        <v>13</v>
      </c>
      <c r="C13" s="62"/>
      <c r="D13" s="63"/>
      <c r="E13" s="36">
        <f>SUM(E4:E12)</f>
        <v>0</v>
      </c>
      <c r="F13" s="36">
        <f>SUM(F4:F12)</f>
        <v>0</v>
      </c>
      <c r="G13" s="36">
        <f>SUM(G4:G12)</f>
        <v>0</v>
      </c>
      <c r="H13" s="36">
        <f>SUM(H4:H12)</f>
        <v>0</v>
      </c>
      <c r="I13" s="36">
        <f>SUM(I4:I12)</f>
        <v>0</v>
      </c>
      <c r="J13" s="37">
        <v>0</v>
      </c>
      <c r="K13" s="21">
        <f>SUM(K4:K12)</f>
        <v>0</v>
      </c>
      <c r="L13" s="18"/>
      <c r="M13" s="29"/>
      <c r="N13" s="41"/>
      <c r="O13" s="42"/>
      <c r="P13" s="10"/>
      <c r="Q13" s="36">
        <f>SUM(Q4:Q12)</f>
        <v>0</v>
      </c>
      <c r="R13" s="36">
        <f>SUM(R4:R12)</f>
        <v>0</v>
      </c>
      <c r="S13" s="36">
        <f>SUM(S4:S12)</f>
        <v>0</v>
      </c>
      <c r="T13" s="36">
        <f>SUM(T4:T12)</f>
        <v>0</v>
      </c>
      <c r="U13" s="36">
        <f>SUM(U4:U12)</f>
        <v>0</v>
      </c>
      <c r="V13" s="15">
        <v>0</v>
      </c>
      <c r="W13" s="21">
        <f>SUM(W4:W12)</f>
        <v>0</v>
      </c>
      <c r="X13" s="64" t="s">
        <v>13</v>
      </c>
      <c r="Y13" s="11"/>
      <c r="Z13" s="9"/>
      <c r="AA13" s="36">
        <f>SUM(AA4:AA12)</f>
        <v>79</v>
      </c>
      <c r="AB13" s="36">
        <f>SUM(AB4:AB12)</f>
        <v>1</v>
      </c>
      <c r="AC13" s="36">
        <f>SUM(AC4:AC12)</f>
        <v>13</v>
      </c>
      <c r="AD13" s="36">
        <f>SUM(AD4:AD12)</f>
        <v>66</v>
      </c>
      <c r="AE13" s="36">
        <f>SUM(AE4:AE12)</f>
        <v>242</v>
      </c>
      <c r="AF13" s="37">
        <f>PRODUCT(AE13/AG13)</f>
        <v>0.52155172413793105</v>
      </c>
      <c r="AG13" s="21">
        <f>SUM(AG4:AG12)</f>
        <v>464</v>
      </c>
      <c r="AH13" s="18"/>
      <c r="AI13" s="29"/>
      <c r="AJ13" s="41"/>
      <c r="AK13" s="42"/>
      <c r="AL13" s="10"/>
      <c r="AM13" s="36">
        <f>SUM(AM4:AM12)</f>
        <v>8</v>
      </c>
      <c r="AN13" s="36">
        <f>SUM(AN4:AN12)</f>
        <v>0</v>
      </c>
      <c r="AO13" s="36">
        <f>SUM(AO4:AO12)</f>
        <v>0</v>
      </c>
      <c r="AP13" s="36">
        <f>SUM(AP4:AP12)</f>
        <v>1</v>
      </c>
      <c r="AQ13" s="36">
        <f>SUM(AQ4:AQ12)</f>
        <v>20</v>
      </c>
      <c r="AR13" s="37">
        <f>PRODUCT(AQ13/AS13)</f>
        <v>0.46511627906976744</v>
      </c>
      <c r="AS13" s="39">
        <f>SUM(AS4:AS12)</f>
        <v>43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38"/>
      <c r="K14" s="19"/>
      <c r="L14" s="10"/>
      <c r="M14" s="10"/>
      <c r="N14" s="10"/>
      <c r="O14" s="10"/>
      <c r="P14" s="16"/>
      <c r="Q14" s="16"/>
      <c r="R14" s="17"/>
      <c r="S14" s="16"/>
      <c r="T14" s="16"/>
      <c r="U14" s="10"/>
      <c r="V14" s="10"/>
      <c r="W14" s="19"/>
      <c r="X14" s="16"/>
      <c r="Y14" s="16"/>
      <c r="Z14" s="16"/>
      <c r="AA14" s="16"/>
      <c r="AB14" s="16"/>
      <c r="AC14" s="16"/>
      <c r="AD14" s="16"/>
      <c r="AE14" s="16"/>
      <c r="AF14" s="38"/>
      <c r="AG14" s="19"/>
      <c r="AH14" s="10"/>
      <c r="AI14" s="10"/>
      <c r="AJ14" s="10"/>
      <c r="AK14" s="10"/>
      <c r="AL14" s="16"/>
      <c r="AM14" s="16"/>
      <c r="AN14" s="17"/>
      <c r="AO14" s="16"/>
      <c r="AP14" s="16"/>
      <c r="AQ14" s="10"/>
      <c r="AR14" s="10"/>
      <c r="AS14" s="19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8" t="s">
        <v>16</v>
      </c>
      <c r="C15" s="49"/>
      <c r="D15" s="50"/>
      <c r="E15" s="9" t="s">
        <v>2</v>
      </c>
      <c r="F15" s="7" t="s">
        <v>6</v>
      </c>
      <c r="G15" s="9" t="s">
        <v>4</v>
      </c>
      <c r="H15" s="7" t="s">
        <v>5</v>
      </c>
      <c r="I15" s="7" t="s">
        <v>8</v>
      </c>
      <c r="J15" s="7" t="s">
        <v>9</v>
      </c>
      <c r="K15" s="10"/>
      <c r="L15" s="7" t="s">
        <v>17</v>
      </c>
      <c r="M15" s="7" t="s">
        <v>18</v>
      </c>
      <c r="N15" s="7" t="s">
        <v>22</v>
      </c>
      <c r="O15" s="7" t="s">
        <v>21</v>
      </c>
      <c r="Q15" s="17"/>
      <c r="R15" s="17" t="s">
        <v>10</v>
      </c>
      <c r="S15" s="17"/>
      <c r="T15" s="54" t="s">
        <v>25</v>
      </c>
      <c r="U15" s="10"/>
      <c r="V15" s="19"/>
      <c r="W15" s="19"/>
      <c r="X15" s="43"/>
      <c r="Y15" s="43"/>
      <c r="Z15" s="43"/>
      <c r="AA15" s="43"/>
      <c r="AB15" s="43"/>
      <c r="AC15" s="17"/>
      <c r="AD15" s="17"/>
      <c r="AE15" s="17"/>
      <c r="AF15" s="16"/>
      <c r="AG15" s="16"/>
      <c r="AH15" s="16"/>
      <c r="AI15" s="16"/>
      <c r="AJ15" s="16"/>
      <c r="AK15" s="16"/>
      <c r="AM15" s="19"/>
      <c r="AN15" s="43"/>
      <c r="AO15" s="43"/>
      <c r="AP15" s="43"/>
      <c r="AQ15" s="43"/>
      <c r="AR15" s="43"/>
      <c r="AS15" s="43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51" t="s">
        <v>15</v>
      </c>
      <c r="C16" s="3"/>
      <c r="D16" s="52"/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60">
        <v>0</v>
      </c>
      <c r="K16" s="16">
        <v>0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54" t="s">
        <v>24</v>
      </c>
      <c r="U16" s="16"/>
      <c r="V16" s="16"/>
      <c r="W16" s="16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7"/>
      <c r="AO16" s="17"/>
      <c r="AP16" s="17"/>
      <c r="AQ16" s="17"/>
      <c r="AR16" s="17"/>
      <c r="AS16" s="17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33" t="s">
        <v>11</v>
      </c>
      <c r="C17" s="34"/>
      <c r="D17" s="35"/>
      <c r="E17" s="47">
        <f>PRODUCT(E13+Q13)</f>
        <v>0</v>
      </c>
      <c r="F17" s="47">
        <f>PRODUCT(F13+R13)</f>
        <v>0</v>
      </c>
      <c r="G17" s="47">
        <f>PRODUCT(G13+S13)</f>
        <v>0</v>
      </c>
      <c r="H17" s="47">
        <f>PRODUCT(H13+T13)</f>
        <v>0</v>
      </c>
      <c r="I17" s="47">
        <f>PRODUCT(I13+U13)</f>
        <v>0</v>
      </c>
      <c r="J17" s="60">
        <v>0</v>
      </c>
      <c r="K17" s="16">
        <f>PRODUCT(K13+W13)</f>
        <v>0</v>
      </c>
      <c r="L17" s="53">
        <v>0</v>
      </c>
      <c r="M17" s="53">
        <v>0</v>
      </c>
      <c r="N17" s="53">
        <v>0</v>
      </c>
      <c r="O17" s="53">
        <v>0</v>
      </c>
      <c r="Q17" s="17"/>
      <c r="R17" s="17"/>
      <c r="S17" s="17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20" t="s">
        <v>12</v>
      </c>
      <c r="C18" s="31"/>
      <c r="D18" s="30"/>
      <c r="E18" s="47">
        <f>PRODUCT(AA13+AM13)</f>
        <v>87</v>
      </c>
      <c r="F18" s="47">
        <f>PRODUCT(AB13+AN13)</f>
        <v>1</v>
      </c>
      <c r="G18" s="47">
        <f>PRODUCT(AC13+AO13)</f>
        <v>13</v>
      </c>
      <c r="H18" s="47">
        <f>PRODUCT(AD13+AP13)</f>
        <v>67</v>
      </c>
      <c r="I18" s="47">
        <f>PRODUCT(AE13+AQ13)</f>
        <v>262</v>
      </c>
      <c r="J18" s="60">
        <f>PRODUCT(I18/K18)</f>
        <v>0.5167652859960552</v>
      </c>
      <c r="K18" s="10">
        <f>PRODUCT(AG13+AS13)</f>
        <v>507</v>
      </c>
      <c r="L18" s="53">
        <f>PRODUCT((F18+G18)/E18)</f>
        <v>0.16091954022988506</v>
      </c>
      <c r="M18" s="53">
        <f>PRODUCT(H18/E18)</f>
        <v>0.77011494252873558</v>
      </c>
      <c r="N18" s="53">
        <f>PRODUCT((F18+G18+H18)/E18)</f>
        <v>0.93103448275862066</v>
      </c>
      <c r="O18" s="53">
        <f>PRODUCT(I18/E18)</f>
        <v>3.0114942528735633</v>
      </c>
      <c r="Q18" s="17"/>
      <c r="R18" s="17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0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44" t="s">
        <v>13</v>
      </c>
      <c r="C19" s="45"/>
      <c r="D19" s="46"/>
      <c r="E19" s="47">
        <f>SUM(E16:E18)</f>
        <v>87</v>
      </c>
      <c r="F19" s="47">
        <f t="shared" ref="F19:I19" si="0">SUM(F16:F18)</f>
        <v>1</v>
      </c>
      <c r="G19" s="47">
        <f t="shared" si="0"/>
        <v>13</v>
      </c>
      <c r="H19" s="47">
        <f t="shared" si="0"/>
        <v>67</v>
      </c>
      <c r="I19" s="47">
        <f t="shared" si="0"/>
        <v>262</v>
      </c>
      <c r="J19" s="60">
        <f>PRODUCT(I19/K19)</f>
        <v>0.5167652859960552</v>
      </c>
      <c r="K19" s="16">
        <f>SUM(K16:K18)</f>
        <v>507</v>
      </c>
      <c r="L19" s="53">
        <f>PRODUCT((F19+G19)/E19)</f>
        <v>0.16091954022988506</v>
      </c>
      <c r="M19" s="53">
        <f>PRODUCT(H19/E19)</f>
        <v>0.77011494252873558</v>
      </c>
      <c r="N19" s="53">
        <f>PRODUCT((F19+G19+H19)/E19)</f>
        <v>0.93103448275862066</v>
      </c>
      <c r="O19" s="53">
        <f>PRODUCT(I19/E19)</f>
        <v>3.0114942528735633</v>
      </c>
      <c r="Q19" s="10"/>
      <c r="R19" s="10"/>
      <c r="S19" s="10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0"/>
      <c r="F20" s="10"/>
      <c r="G20" s="10"/>
      <c r="H20" s="10"/>
      <c r="I20" s="10"/>
      <c r="J20" s="16"/>
      <c r="K20" s="16"/>
      <c r="L20" s="10"/>
      <c r="M20" s="10"/>
      <c r="N20" s="10"/>
      <c r="O20" s="10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57" ht="14.25" x14ac:dyDescent="0.2"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2:57" ht="14.25" x14ac:dyDescent="0.2"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0"/>
    </row>
    <row r="179" spans="12:57" ht="14.25" x14ac:dyDescent="0.2">
      <c r="L179"/>
      <c r="M179"/>
      <c r="N179"/>
      <c r="O179"/>
      <c r="P179"/>
      <c r="Q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0"/>
    </row>
    <row r="180" spans="12:57" ht="14.25" x14ac:dyDescent="0.2">
      <c r="L180"/>
      <c r="M180"/>
      <c r="N180"/>
      <c r="O180"/>
      <c r="P180"/>
      <c r="Q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0"/>
    </row>
    <row r="181" spans="12:57" ht="14.25" x14ac:dyDescent="0.2">
      <c r="L181" s="10"/>
      <c r="M181" s="10"/>
      <c r="N181" s="10"/>
      <c r="O181" s="10"/>
      <c r="P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0"/>
    </row>
    <row r="182" spans="12:57" ht="14.25" x14ac:dyDescent="0.2">
      <c r="L182" s="10"/>
      <c r="M182" s="10"/>
      <c r="N182" s="10"/>
      <c r="O182" s="10"/>
      <c r="P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0"/>
    </row>
    <row r="183" spans="12:57" ht="14.25" x14ac:dyDescent="0.2">
      <c r="L183" s="10"/>
      <c r="M183" s="10"/>
      <c r="N183" s="10"/>
      <c r="O183" s="10"/>
      <c r="P183" s="10"/>
      <c r="R183" s="10"/>
      <c r="S183" s="10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0"/>
    </row>
    <row r="184" spans="12:57" ht="14.25" x14ac:dyDescent="0.2">
      <c r="L184" s="10"/>
      <c r="M184" s="10"/>
      <c r="N184" s="10"/>
      <c r="O184" s="10"/>
      <c r="P184" s="10"/>
      <c r="R184" s="10"/>
      <c r="S184" s="10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0"/>
      <c r="AL184" s="10"/>
    </row>
    <row r="185" spans="12:57" x14ac:dyDescent="0.25"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</row>
    <row r="186" spans="12:57" x14ac:dyDescent="0.25"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</row>
    <row r="187" spans="12:57" x14ac:dyDescent="0.25"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</row>
    <row r="188" spans="12:57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57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57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2018-11-25T10:48:33Z</dcterms:modified>
</cp:coreProperties>
</file>